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Overtime Template" sheetId="1" r:id="rId1"/>
  </sheets>
</workbook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/Relationships>
</file>

<file path=xl/worksheets/sheet1.xml><?xml version="1.0" encoding="utf-8"?>
<worksheet xmlns="http://schemas.openxmlformats.org/spreadsheetml/2006/main">
  <sheetData>
    <row r="1">
      <c r="A1" t="inlineStr">
        <is>
          <t>Date</t>
        </is>
      </c>
      <c r="B1" t="inlineStr">
        <is>
          <t>Start Time</t>
        </is>
      </c>
      <c r="C1" t="inlineStr">
        <is>
          <t>End Time</t>
        </is>
      </c>
      <c r="D1" t="inlineStr">
        <is>
          <t>Unpaid Break</t>
        </is>
      </c>
      <c r="E1" t="inlineStr">
        <is>
          <t>Total Hours</t>
        </is>
      </c>
      <c r="F1" t="inlineStr">
        <is>
          <t>Regular Hours</t>
        </is>
      </c>
      <c r="G1" t="inlineStr">
        <is>
          <t>Overtime Hours</t>
        </is>
      </c>
      <c r="H1" t="inlineStr">
        <is>
          <t>Double-Time Hours</t>
        </is>
      </c>
      <c r="I1" t="inlineStr">
        <is>
          <t>Hourly Rate</t>
        </is>
      </c>
      <c r="J1" t="inlineStr">
        <is>
          <t>OT Multiplier</t>
        </is>
      </c>
      <c r="K1" t="inlineStr">
        <is>
          <t>Regular Pay</t>
        </is>
      </c>
      <c r="L1" t="inlineStr">
        <is>
          <t>Overtime Pay</t>
        </is>
      </c>
      <c r="M1" t="inlineStr">
        <is>
          <t>Double-Time Pay</t>
        </is>
      </c>
      <c r="N1" t="inlineStr">
        <is>
          <t>Total Pay</t>
        </is>
      </c>
    </row>
    <row r="2">
      <c r="A2" t="inlineStr">
        <is>
          <t>Monday</t>
        </is>
      </c>
      <c r="B2" t="inlineStr">
        <is>
          <t>09:00</t>
        </is>
      </c>
      <c r="C2" t="inlineStr">
        <is>
          <t>17:30</t>
        </is>
      </c>
      <c r="D2">
        <v>30</v>
      </c>
      <c r="E2">
        <f>MAX((MOD(C2-B2,1)*24)-D2/60,0)</f>
        <v>0</v>
      </c>
      <c r="F2">
        <f>MIN(E2,8)</f>
        <v>0</v>
      </c>
      <c r="G2">
        <f>MAX(E2-F2-H2,0)</f>
        <v>0</v>
      </c>
      <c r="H2">
        <v>0</v>
      </c>
      <c r="I2">
        <v>25</v>
      </c>
      <c r="J2">
        <v>1.5</v>
      </c>
      <c r="K2">
        <f>F2*I2</f>
        <v>0</v>
      </c>
      <c r="L2">
        <f>G2*I2*J2</f>
        <v>0</v>
      </c>
      <c r="M2">
        <f>H2*I2*2</f>
        <v>0</v>
      </c>
      <c r="N2">
        <f>K2+L2+M2</f>
        <v>0</v>
      </c>
    </row>
    <row r="3">
      <c r="A3" t="inlineStr">
        <is>
          <t>Tuesday</t>
        </is>
      </c>
      <c r="B3" t="inlineStr">
        <is>
          <t>09:00</t>
        </is>
      </c>
      <c r="C3" t="inlineStr">
        <is>
          <t>17:30</t>
        </is>
      </c>
      <c r="D3">
        <v>30</v>
      </c>
      <c r="E3">
        <f>MAX((MOD(C3-B3,1)*24)-D3/60,0)</f>
        <v>0</v>
      </c>
      <c r="F3">
        <f>MIN(E3,8)</f>
        <v>0</v>
      </c>
      <c r="G3">
        <f>MAX(E3-F3-H3,0)</f>
        <v>0</v>
      </c>
      <c r="H3">
        <v>0</v>
      </c>
      <c r="I3">
        <v>25</v>
      </c>
      <c r="J3">
        <v>1.5</v>
      </c>
      <c r="K3">
        <f>F3*I3</f>
        <v>0</v>
      </c>
      <c r="L3">
        <f>G3*I3*J3</f>
        <v>0</v>
      </c>
      <c r="M3">
        <f>H3*I3*2</f>
        <v>0</v>
      </c>
      <c r="N3">
        <f>K3+L3+M3</f>
        <v>0</v>
      </c>
    </row>
    <row r="4">
      <c r="A4" t="inlineStr">
        <is>
          <t>Wednesday</t>
        </is>
      </c>
      <c r="B4" t="inlineStr">
        <is>
          <t>09:00</t>
        </is>
      </c>
      <c r="C4" t="inlineStr">
        <is>
          <t>17:30</t>
        </is>
      </c>
      <c r="D4">
        <v>30</v>
      </c>
      <c r="E4">
        <f>MAX((MOD(C4-B4,1)*24)-D4/60,0)</f>
        <v>0</v>
      </c>
      <c r="F4">
        <f>MIN(E4,8)</f>
        <v>0</v>
      </c>
      <c r="G4">
        <f>MAX(E4-F4-H4,0)</f>
        <v>0</v>
      </c>
      <c r="H4">
        <v>0</v>
      </c>
      <c r="I4">
        <v>25</v>
      </c>
      <c r="J4">
        <v>1.5</v>
      </c>
      <c r="K4">
        <f>F4*I4</f>
        <v>0</v>
      </c>
      <c r="L4">
        <f>G4*I4*J4</f>
        <v>0</v>
      </c>
      <c r="M4">
        <f>H4*I4*2</f>
        <v>0</v>
      </c>
      <c r="N4">
        <f>K4+L4+M4</f>
        <v>0</v>
      </c>
    </row>
    <row r="5">
      <c r="A5" t="inlineStr">
        <is>
          <t>Thursday</t>
        </is>
      </c>
      <c r="B5" t="inlineStr">
        <is>
          <t>09:00</t>
        </is>
      </c>
      <c r="C5" t="inlineStr">
        <is>
          <t>17:30</t>
        </is>
      </c>
      <c r="D5">
        <v>30</v>
      </c>
      <c r="E5">
        <f>MAX((MOD(C5-B5,1)*24)-D5/60,0)</f>
        <v>0</v>
      </c>
      <c r="F5">
        <f>MIN(E5,8)</f>
        <v>0</v>
      </c>
      <c r="G5">
        <f>MAX(E5-F5-H5,0)</f>
        <v>0</v>
      </c>
      <c r="H5">
        <v>0</v>
      </c>
      <c r="I5">
        <v>25</v>
      </c>
      <c r="J5">
        <v>1.5</v>
      </c>
      <c r="K5">
        <f>F5*I5</f>
        <v>0</v>
      </c>
      <c r="L5">
        <f>G5*I5*J5</f>
        <v>0</v>
      </c>
      <c r="M5">
        <f>H5*I5*2</f>
        <v>0</v>
      </c>
      <c r="N5">
        <f>K5+L5+M5</f>
        <v>0</v>
      </c>
    </row>
    <row r="6">
      <c r="A6" t="inlineStr">
        <is>
          <t>Friday</t>
        </is>
      </c>
      <c r="B6" t="inlineStr">
        <is>
          <t>09:00</t>
        </is>
      </c>
      <c r="C6" t="inlineStr">
        <is>
          <t>17:30</t>
        </is>
      </c>
      <c r="D6">
        <v>30</v>
      </c>
      <c r="E6">
        <f>MAX((MOD(C6-B6,1)*24)-D6/60,0)</f>
        <v>0</v>
      </c>
      <c r="F6">
        <f>MIN(E6,8)</f>
        <v>0</v>
      </c>
      <c r="G6">
        <f>MAX(E6-F6-H6,0)</f>
        <v>0</v>
      </c>
      <c r="H6">
        <v>0</v>
      </c>
      <c r="I6">
        <v>25</v>
      </c>
      <c r="J6">
        <v>1.5</v>
      </c>
      <c r="K6">
        <f>F6*I6</f>
        <v>0</v>
      </c>
      <c r="L6">
        <f>G6*I6*J6</f>
        <v>0</v>
      </c>
      <c r="M6">
        <f>H6*I6*2</f>
        <v>0</v>
      </c>
      <c r="N6">
        <f>K6+L6+M6</f>
        <v>0</v>
      </c>
    </row>
    <row r="7">
      <c r="A7" t="inlineStr">
        <is>
          <t>Saturday</t>
        </is>
      </c>
      <c r="B7" t="inlineStr">
        <is>
          <t/>
        </is>
      </c>
      <c r="C7" t="inlineStr">
        <is>
          <t/>
        </is>
      </c>
      <c r="D7">
        <v>0</v>
      </c>
      <c r="E7">
        <f>MAX((MOD(C7-B7,1)*24)-D7/60,0)</f>
        <v>0</v>
      </c>
      <c r="F7">
        <f>MIN(E7,8)</f>
        <v>0</v>
      </c>
      <c r="G7">
        <f>MAX(E7-F7-H7,0)</f>
        <v>0</v>
      </c>
      <c r="H7">
        <v>0</v>
      </c>
      <c r="I7">
        <v>25</v>
      </c>
      <c r="J7">
        <v>1.5</v>
      </c>
      <c r="K7">
        <f>F7*I7</f>
        <v>0</v>
      </c>
      <c r="L7">
        <f>G7*I7*J7</f>
        <v>0</v>
      </c>
      <c r="M7">
        <f>H7*I7*2</f>
        <v>0</v>
      </c>
      <c r="N7">
        <f>K7+L7+M7</f>
        <v>0</v>
      </c>
    </row>
    <row r="8">
      <c r="A8" t="inlineStr">
        <is>
          <t>Sunday</t>
        </is>
      </c>
      <c r="B8" t="inlineStr">
        <is>
          <t/>
        </is>
      </c>
      <c r="C8" t="inlineStr">
        <is>
          <t/>
        </is>
      </c>
      <c r="D8">
        <v>0</v>
      </c>
      <c r="E8">
        <f>MAX((MOD(C8-B8,1)*24)-D8/60,0)</f>
        <v>0</v>
      </c>
      <c r="F8">
        <f>MIN(E8,8)</f>
        <v>0</v>
      </c>
      <c r="G8">
        <f>MAX(E8-F8-H8,0)</f>
        <v>0</v>
      </c>
      <c r="H8">
        <v>0</v>
      </c>
      <c r="I8">
        <v>25</v>
      </c>
      <c r="J8">
        <v>1.5</v>
      </c>
      <c r="K8">
        <f>F8*I8</f>
        <v>0</v>
      </c>
      <c r="L8">
        <f>G8*I8*J8</f>
        <v>0</v>
      </c>
      <c r="M8">
        <f>H8*I8*2</f>
        <v>0</v>
      </c>
      <c r="N8">
        <f>K8+L8+M8</f>
        <v>0</v>
      </c>
    </row>
    <row r="10">
      <c r="A10" t="inlineStr">
        <is>
          <t>Weekly totals</t>
        </is>
      </c>
      <c r="E10">
        <f>SUM(E2:E8)</f>
        <v>0</v>
      </c>
      <c r="F10">
        <f>SUM(F2:F8)</f>
        <v>0</v>
      </c>
      <c r="G10">
        <f>SUM(G2:G8)</f>
        <v>0</v>
      </c>
      <c r="H10">
        <f>SUM(H2:H8)</f>
        <v>0</v>
      </c>
      <c r="K10">
        <f>SUM(K2:K8)</f>
        <v>0</v>
      </c>
      <c r="L10">
        <f>SUM(L2:L8)</f>
        <v>0</v>
      </c>
      <c r="M10">
        <f>SUM(M2:M8)</f>
        <v>0</v>
      </c>
      <c r="N10">
        <f>SUM(N2:N8)</f>
        <v>0</v>
      </c>
    </row>
  </sheetData>
</worksheet>
</file>